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115"/>
  </bookViews>
  <sheets>
    <sheet name="Foglio1" sheetId="1" r:id="rId1"/>
  </sheets>
  <definedNames>
    <definedName name="_xlnm._FilterDatabase" localSheetId="0" hidden="1">Foglio1!#REF!</definedName>
  </definedNames>
  <calcPr calcId="152511"/>
</workbook>
</file>

<file path=xl/calcChain.xml><?xml version="1.0" encoding="utf-8"?>
<calcChain xmlns="http://schemas.openxmlformats.org/spreadsheetml/2006/main">
  <c r="I30" i="1" l="1"/>
  <c r="K30" i="1" s="1"/>
  <c r="I29" i="1"/>
  <c r="K29" i="1" s="1"/>
  <c r="I24" i="1"/>
  <c r="K24" i="1" s="1"/>
  <c r="I23" i="1"/>
  <c r="K23" i="1" s="1"/>
  <c r="I20" i="1"/>
  <c r="K20" i="1" s="1"/>
  <c r="I19" i="1"/>
  <c r="K19" i="1" s="1"/>
  <c r="I21" i="1"/>
  <c r="K21" i="1" s="1"/>
  <c r="I22" i="1"/>
  <c r="K22" i="1" s="1"/>
  <c r="I18" i="1"/>
  <c r="K18" i="1" s="1"/>
  <c r="I13" i="1"/>
  <c r="K13" i="1" s="1"/>
  <c r="I12" i="1"/>
  <c r="K12" i="1" s="1"/>
  <c r="I11" i="1"/>
  <c r="K11" i="1" s="1"/>
  <c r="I10" i="1"/>
  <c r="K10" i="1" s="1"/>
  <c r="I28" i="1"/>
  <c r="K28" i="1" s="1"/>
  <c r="I27" i="1"/>
  <c r="K27" i="1" s="1"/>
  <c r="I26" i="1"/>
  <c r="K26" i="1" s="1"/>
  <c r="I25" i="1"/>
  <c r="K25" i="1" s="1"/>
  <c r="I17" i="1"/>
  <c r="K17" i="1" s="1"/>
  <c r="I16" i="1"/>
  <c r="K16" i="1" s="1"/>
  <c r="I15" i="1"/>
  <c r="K15" i="1" s="1"/>
  <c r="I14" i="1"/>
  <c r="K14" i="1" s="1"/>
  <c r="I9" i="1"/>
  <c r="K9" i="1" s="1"/>
  <c r="I8" i="1"/>
  <c r="K8" i="1" s="1"/>
  <c r="I7" i="1"/>
  <c r="K7" i="1" s="1"/>
  <c r="I6" i="1"/>
  <c r="K6" i="1" s="1"/>
  <c r="C37" i="1" l="1"/>
  <c r="C36" i="1"/>
  <c r="C35" i="1"/>
  <c r="C33" i="1"/>
  <c r="C34" i="1"/>
  <c r="C38" i="1" l="1"/>
</calcChain>
</file>

<file path=xl/sharedStrings.xml><?xml version="1.0" encoding="utf-8"?>
<sst xmlns="http://schemas.openxmlformats.org/spreadsheetml/2006/main" count="173" uniqueCount="84">
  <si>
    <t xml:space="preserve">Banca Dati dei Procedimenti </t>
  </si>
  <si>
    <t>Adempimenti Piano per la Prevenzione della Corruzione dell'Alsia</t>
  </si>
  <si>
    <t>(Rif. pag. 88, Punto n. 4 dello scadenziario delle attività)</t>
  </si>
  <si>
    <t xml:space="preserve">Trimestre n. </t>
  </si>
  <si>
    <t>N.</t>
  </si>
  <si>
    <t>Area</t>
  </si>
  <si>
    <t>Tipologia Procedimento</t>
  </si>
  <si>
    <t>Atto</t>
  </si>
  <si>
    <t>Procedimento</t>
  </si>
  <si>
    <t>Responsabile Procedimento</t>
  </si>
  <si>
    <t xml:space="preserve">Data di avvio del Proced. </t>
  </si>
  <si>
    <t xml:space="preserve">Data di chiusura del Proced. </t>
  </si>
  <si>
    <t xml:space="preserve">Durata del Proc. - gg </t>
  </si>
  <si>
    <t>Durata max prevista dalla norma - gg</t>
  </si>
  <si>
    <t>Scostamento dal termine -gg</t>
  </si>
  <si>
    <t>Affidamento diretto</t>
  </si>
  <si>
    <t>/2017</t>
  </si>
  <si>
    <t>Aperto/chiuso</t>
  </si>
  <si>
    <t xml:space="preserve">Motivazioni dello scostamento </t>
  </si>
  <si>
    <t>Selezione Assunzione operai</t>
  </si>
  <si>
    <t>chiuso</t>
  </si>
  <si>
    <t>Chiuso</t>
  </si>
  <si>
    <t>Vendita prodotti agricoli</t>
  </si>
  <si>
    <t>Lanzellotti</t>
  </si>
  <si>
    <t>2017/20PS/00002</t>
  </si>
  <si>
    <t>AASD “Pollino” – Reintegro fondo cassa economale A.A.S.D. Pollino da 27.04.2017 al 11.07.2017;</t>
  </si>
  <si>
    <t>CERBINO</t>
  </si>
  <si>
    <t>2017/20PS/00011</t>
  </si>
  <si>
    <t>AASD “Pollino” – Reintegro fondo cassa economale A.A.S.D. Pollino da 12.07.2017 al 24.10.2017;</t>
  </si>
  <si>
    <t>2017/20PS/00013</t>
  </si>
  <si>
    <t>AASD “Pollino” – Progetto Annuale delle Attività ALSIA 2017 – Scheda 11.1 – Biodiversità e produzioni di qualità - CUP. D42F17001040002 – Proposta di incarico e impegno spesa ai relatori dott. Riccardo Bocci e Antonio Lofiego;</t>
  </si>
  <si>
    <t>Liquidazione</t>
  </si>
  <si>
    <t>2017/20PS/00021</t>
  </si>
  <si>
    <t>APeS –DETERMINA LIQUIDAZIONE, PAGAMENTO e DISIMPEGNO Oggetto: AASD “Pollino” – Progetto Annuale delle Attività ALSIA 2017 – Scheda 11.1 – Biodiversità e produzioni di qualità - CUP. D42F17001040002- Liquidazione e pagamento rimborso spesa ai dott. Riccardo Bocci e Antonio Lo Fiego, per partecipazione alla giornata divulgativa del 23/11/2017. e disimpegno somme;</t>
  </si>
  <si>
    <t>2017/20PS/00024</t>
  </si>
  <si>
    <t>U.T. LAGONEGRO – Reintegro e restituzione somme fondo cassa economale Lagonegro</t>
  </si>
  <si>
    <t>2017/20PS/00026</t>
  </si>
  <si>
    <t>AASD “Pollino” – Attività 2017- . (Gestione delle AASD ed attività sperimentali nelle AASD)- impegno, liquidazione e pagamento a favore del Consorzio di Bonifica Alta Val D’Agri per canone irriguo 2017.</t>
  </si>
  <si>
    <t>2017/20PS/00027</t>
  </si>
  <si>
    <t>A.A.S.D. POLLINO – Reintegro e chiusura fondo cassa economale Azienda Pollino di Rotonda</t>
  </si>
  <si>
    <t>2017/20PS/00032</t>
  </si>
  <si>
    <t>Oggetto: AASD “Pollino” – Progetto Annuale delle Attività ALSIA 2017 – Scheda 9.4 – Azione 6 “Analisi sensoriale della farina di Carosella del Pollino” - CUP: D42F17001040002 – Proposta di incarico e impegno spesa alla Sig.ra Barbaro Paola;</t>
  </si>
  <si>
    <t>2017/20PS/00033</t>
  </si>
  <si>
    <t> AASD “Pollino” – Progetto Annuale delle Attività ALSIA 2017 – Scheda 9.4 – Azione 6 “Analisi sensoriale della farina di Carosella del Pollino” - CUP: D42F17001040002 – Proposta di incarico e impegno spesa al Sig. Antonio Racioppi;</t>
  </si>
  <si>
    <t>2017/20PS/00034</t>
  </si>
  <si>
    <t> AASD “Pollino” – Progetto Annuale delle Attività ALSIA 2017 – Scheda 9.4 – Azione 6 “Analisi sensoriale della farina di Carosella del Pollino” - CUP: D42F17001040002 – Proposta di incarico e impegno spesa alla Sig.ra FERRARA Grazia Marina;</t>
  </si>
  <si>
    <t>2017/20PS/00035</t>
  </si>
  <si>
    <t>AASD “Pollino” – Progetto Annuale delle Attività ALSIA 2017 – Scheda 9.4 – Azione 6 “Analisi sensoriale della farina di Carosella del Pollino” - CUP: D42F17001040002 – Proposta di incarico e impegno spesa al Sig. Raffaele Lamacchia;</t>
  </si>
  <si>
    <t>AP&amp;S</t>
  </si>
  <si>
    <t>REINTEGRO E CHIUSURA FONDO CASSA ECONOMALE A.A.S.D. Bosco Galdo di Villa d’Agri DAL 02/01/2017 AL 14/10/2017.</t>
  </si>
  <si>
    <t>Cassa economale</t>
  </si>
  <si>
    <t>BARBANTE</t>
  </si>
  <si>
    <t>2017/20PS/00015</t>
  </si>
  <si>
    <t>ZIENNA</t>
  </si>
  <si>
    <t>Approvazione schema di Accordo di Collaborazione tra l’ALSIA e l’Istituto di Bioscienze e
BioRisorse del Consiglio Nazionale delle Ricerche per la conservazione ex situ delle risorse genetiche vegetali autoctone della Basilicata di interesse agrario</t>
  </si>
  <si>
    <t>Azione 9.10 – Utilizzo del Digestato Zootecnico in orto-frutticoltura e Viticoltura” Agricoltura Sostenibile e Ambiente
Programma annuale delle attività dell’Alsia 2017 – CUP D42F17001040002 - Impegno di spesa a favore delle imprese agricole
Domenico Angiolino di Viggiano (PZ), Rosario Porfidio di Grumento Nova (Pz) e di Giuseppe Scarpitta di Grumento Nova (Pz)</t>
  </si>
  <si>
    <t>IMPERATRICE</t>
  </si>
  <si>
    <t>2017/20PS/00018</t>
  </si>
  <si>
    <t>Azione 9.10 – Utilizzo del Digestato Zootecnico in orto-frutticoltura e Viticoltura” Agricoltura Sostenibile e Ambiente
Programma annuale delle attività dell’Alsia 2017 – CUP D42F17001040002 - Impegno di spesa a favore delle imprese agricole
Martino Sanfelice di Monteforte di Viggiano (PZ), Saverio Dalessandro di Grumento Nova (Pz) e di Vincenzo Pisani di Viggiano (Pz</t>
  </si>
  <si>
    <t>2017/20PS/00019</t>
  </si>
  <si>
    <t>2017/20PS/00020</t>
  </si>
  <si>
    <t>Azione 9.10 – Utilizzo del Digestato Zootecnico in orto-frutticoltura e Viticoltura” Agricoltura Sostenibile e Ambiente Programma annuale delle attività dell’Alsia 2017 – CUP D42F17001040002 - Impegno di spesa a favore delle imprese agricole MABIFARM di Francesco Bitorsoli  c.da San giuliano – Grumento Nova (PZ), Mario Giannone c.da Spineta -  Grumento Nova (Pz) e di Giorgio Caputi c.da San Giuliano – Grumento Nova (Pz)</t>
  </si>
  <si>
    <t>MENNONE</t>
  </si>
  <si>
    <t>2017/20PS/00022</t>
  </si>
  <si>
    <t>REINTEGRO E RESTITUZIONE FONDO CASSA ECONOMALE A.A.S.D.
PANTANELLO.</t>
  </si>
  <si>
    <t>REINTEGRO E RESTITUZIONE FONDO CASSA ECONOMALE A.A.S.D.
Baderta delle Murgine</t>
  </si>
  <si>
    <t>REINTEGRO E RESTITUZIONE FONDO CASSA ECONOMALE A.A.S.D.
Lagonegro</t>
  </si>
  <si>
    <t>DE STEFANO</t>
  </si>
  <si>
    <t>2017/20PS/00023</t>
  </si>
  <si>
    <t>2017/20PS/00025</t>
  </si>
  <si>
    <t>liquidazione e pagamento prenotazione n 1651 del 13/04/2017per acqua uso irriguo per la stagione colturale 2017 a favore del Consorzio di Bonifica Alta Val d’Agri (PZ) – CUP: D43G14000660002-CIG ZEA1E10D28</t>
  </si>
  <si>
    <t>REINTEGRO E RESTITUZIONE FONDO CASSA ECONOMALE A.A.S.D.
PANTANO.</t>
  </si>
  <si>
    <t>2017/20PS/00029</t>
  </si>
  <si>
    <t>ROSA</t>
  </si>
  <si>
    <t>REINTEGRO E RESTITUZIONE FONDO CASSA ECONOMALE A.A.S.D.
INCORONATA.</t>
  </si>
  <si>
    <t>2017/20PS/00030</t>
  </si>
  <si>
    <t>BALDANTONI</t>
  </si>
  <si>
    <t>2017/20PS/00031</t>
  </si>
  <si>
    <t>REINTEGRO E RESTITUZIONE FONDO CASSA ECONOMALE A.A.S.D.GAUDIANO.</t>
  </si>
  <si>
    <t>COSSIDENTE</t>
  </si>
  <si>
    <t>2017/20PS/00036</t>
  </si>
  <si>
    <t>2017/20PS/00037</t>
  </si>
  <si>
    <t>Programma annuale Alsia 2017- Scheda attività 9.5 Trasferimento delle innovazioni nel comparto ortofrutta
Azione.2.d Campi di orientamento di 2° livello – Area del Lavellese CUP D42F17001040002 – Impegno di spesa a
favore delle imprese agricole di Lavello: Antonio Lamastra, Piani di Federico S.r.l., Soc. Agricola Rosamarina
S.r.l. e Carretta Marcello Ferruccio</t>
  </si>
  <si>
    <t>Azione 9.5 – "Trasferimento delle Innovazioni nel comparto ortofrutta” Programma
annuale delle attività dell’Alsia 2017 – CUP D42F17001040002 - Impegno di spesa a favore delle
imprese agricole Alianelli Antonio Bernardino di Bernalda (MT), Corrado Antonio di Nova Siri
(MT), Esposito Elisa di Bernalda (MT), Ancona Vito di Policoro (MT), Stasi Giuseppe di Scanzano
(MT), de Ruggieri Rocco di Policoro (MT)</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</si>
</sst>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0"/>
      <color rgb="FF000000"/>
      <name val="Arial"/>
      <family val="2"/>
    </font>
    <font>
      <sz val="10"/>
      <color rgb="FF000000"/>
      <name val="Arial"/>
      <family val="2"/>
    </font>
    <font>
      <b/>
      <sz val="10"/>
      <color theme="1"/>
      <name val="Arial"/>
      <family val="2"/>
    </font>
    <font>
      <sz val="10"/>
      <color theme="1"/>
      <name val="Arial"/>
      <family val="2"/>
    </font>
    <font>
      <b/>
      <sz val="10"/>
      <color rgb="FFFFFFFF"/>
      <name val="Arial"/>
      <family val="2"/>
    </font>
    <font>
      <b/>
      <sz val="10"/>
      <color theme="0"/>
      <name val="Arial"/>
      <family val="2"/>
    </font>
    <font>
      <sz val="10"/>
      <name val="Arial"/>
      <family val="2"/>
    </font>
    <font>
      <sz val="10"/>
      <color indexed="8"/>
      <name val="Arial"/>
      <family val="2"/>
    </font>
    <font>
      <b/>
      <sz val="9"/>
      <color theme="0"/>
      <name val="Arial"/>
      <family val="2"/>
    </font>
    <font>
      <sz val="10"/>
      <color rgb="FF000000"/>
      <name val="Calibri"/>
      <family val="2"/>
    </font>
    <font>
      <sz val="10"/>
      <name val="Calibri"/>
      <family val="2"/>
    </font>
    <font>
      <sz val="10"/>
      <name val="Times New Roman"/>
      <family val="1"/>
    </font>
    <font>
      <sz val="8"/>
      <color rgb="FF000000"/>
      <name val="Verdana"/>
      <family val="2"/>
    </font>
  </fonts>
  <fills count="7">
    <fill>
      <patternFill patternType="none"/>
    </fill>
    <fill>
      <patternFill patternType="gray125"/>
    </fill>
    <fill>
      <patternFill patternType="solid">
        <fgColor theme="0"/>
        <bgColor indexed="64"/>
      </patternFill>
    </fill>
    <fill>
      <patternFill patternType="solid">
        <fgColor rgb="FF808080"/>
        <bgColor rgb="FF808080"/>
      </patternFill>
    </fill>
    <fill>
      <patternFill patternType="solid">
        <fgColor indexed="9"/>
        <bgColor indexed="26"/>
      </patternFill>
    </fill>
    <fill>
      <patternFill patternType="solid">
        <fgColor theme="0" tint="-0.499984740745262"/>
        <bgColor indexed="64"/>
      </patternFill>
    </fill>
    <fill>
      <patternFill patternType="solid">
        <fgColor rgb="FFFFFFFF"/>
        <bgColor rgb="FFFFFFFF"/>
      </patternFill>
    </fill>
  </fills>
  <borders count="11">
    <border>
      <left/>
      <right/>
      <top/>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style="thin">
        <color rgb="FF000000"/>
      </bottom>
      <diagonal/>
    </border>
  </borders>
  <cellStyleXfs count="1">
    <xf numFmtId="0" fontId="0" fillId="0" borderId="0"/>
  </cellStyleXfs>
  <cellXfs count="70">
    <xf numFmtId="0" fontId="0" fillId="0" borderId="0" xfId="0"/>
    <xf numFmtId="0" fontId="1" fillId="0" borderId="0" xfId="0" applyFont="1" applyAlignment="1">
      <alignment vertical="top"/>
    </xf>
    <xf numFmtId="0" fontId="2" fillId="0" borderId="0" xfId="0" applyFont="1" applyAlignment="1">
      <alignment vertical="top"/>
    </xf>
    <xf numFmtId="0" fontId="3" fillId="0" borderId="0" xfId="0" applyFont="1" applyAlignment="1">
      <alignment vertical="top"/>
    </xf>
    <xf numFmtId="0" fontId="4" fillId="0" borderId="0" xfId="0" applyFont="1"/>
    <xf numFmtId="0" fontId="1" fillId="0" borderId="0" xfId="0" applyFont="1"/>
    <xf numFmtId="0" fontId="2" fillId="0" borderId="0" xfId="0" applyFont="1"/>
    <xf numFmtId="0" fontId="2" fillId="0" borderId="0" xfId="0" applyFont="1" applyAlignment="1">
      <alignment horizontal="center"/>
    </xf>
    <xf numFmtId="0" fontId="3" fillId="2" borderId="0" xfId="0" applyFont="1" applyFill="1" applyAlignment="1">
      <alignment horizontal="center"/>
    </xf>
    <xf numFmtId="0" fontId="3" fillId="2" borderId="0" xfId="0" applyFont="1" applyFill="1" applyAlignment="1">
      <alignment horizontal="right"/>
    </xf>
    <xf numFmtId="0" fontId="3" fillId="2" borderId="1" xfId="0" applyFont="1" applyFill="1" applyBorder="1" applyAlignment="1">
      <alignment horizontal="center"/>
    </xf>
    <xf numFmtId="49" fontId="3" fillId="2" borderId="0" xfId="0" applyNumberFormat="1" applyFont="1" applyFill="1" applyAlignment="1">
      <alignment horizontal="left"/>
    </xf>
    <xf numFmtId="0" fontId="4" fillId="0" borderId="0" xfId="0" applyFont="1" applyAlignment="1">
      <alignment horizontal="center"/>
    </xf>
    <xf numFmtId="0" fontId="5" fillId="3" borderId="4" xfId="0" applyFont="1" applyFill="1" applyBorder="1" applyAlignment="1">
      <alignment horizontal="center" vertical="center"/>
    </xf>
    <xf numFmtId="0" fontId="6" fillId="5" borderId="3" xfId="0" applyFont="1" applyFill="1" applyBorder="1" applyAlignment="1">
      <alignment horizontal="center" vertical="center"/>
    </xf>
    <xf numFmtId="0" fontId="6" fillId="5" borderId="3"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0" borderId="2" xfId="0" applyFont="1" applyBorder="1" applyAlignment="1">
      <alignment horizontal="left" vertical="center" wrapText="1"/>
    </xf>
    <xf numFmtId="14" fontId="2" fillId="0" borderId="2" xfId="0" applyNumberFormat="1" applyFont="1" applyBorder="1" applyAlignment="1">
      <alignment horizontal="center" vertical="center"/>
    </xf>
    <xf numFmtId="0" fontId="4" fillId="0" borderId="2" xfId="0" applyFont="1" applyBorder="1"/>
    <xf numFmtId="0" fontId="2" fillId="0" borderId="2"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2"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vertical="top" wrapText="1"/>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14" fontId="7" fillId="0" borderId="2" xfId="0" applyNumberFormat="1" applyFont="1" applyFill="1" applyBorder="1" applyAlignment="1">
      <alignment horizontal="center" vertical="center"/>
    </xf>
    <xf numFmtId="0" fontId="2" fillId="0" borderId="3"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8" fillId="4" borderId="2" xfId="0" applyFont="1" applyFill="1" applyBorder="1" applyAlignment="1">
      <alignment horizontal="left" vertical="center" wrapText="1"/>
    </xf>
    <xf numFmtId="0" fontId="2" fillId="6" borderId="3" xfId="0" applyFont="1" applyFill="1" applyBorder="1" applyAlignment="1">
      <alignment horizontal="center" vertical="center" wrapText="1"/>
    </xf>
    <xf numFmtId="0" fontId="2" fillId="6" borderId="6" xfId="0" applyFont="1" applyFill="1" applyBorder="1" applyAlignment="1">
      <alignment horizontal="center" vertical="center" wrapText="1"/>
    </xf>
    <xf numFmtId="14" fontId="8" fillId="4" borderId="2" xfId="0" applyNumberFormat="1" applyFont="1" applyFill="1" applyBorder="1" applyAlignment="1">
      <alignment horizontal="center" vertical="center"/>
    </xf>
    <xf numFmtId="0" fontId="4" fillId="0" borderId="3" xfId="0" applyFont="1" applyBorder="1"/>
    <xf numFmtId="0" fontId="10" fillId="0" borderId="2" xfId="0" applyFont="1" applyFill="1" applyBorder="1" applyAlignment="1">
      <alignment horizontal="center" vertical="center" wrapText="1"/>
    </xf>
    <xf numFmtId="0" fontId="11" fillId="0" borderId="8" xfId="0" applyFont="1" applyFill="1" applyBorder="1" applyAlignment="1">
      <alignment horizontal="center" vertical="center" wrapText="1"/>
    </xf>
    <xf numFmtId="14" fontId="12" fillId="0" borderId="2" xfId="0" applyNumberFormat="1" applyFont="1" applyFill="1" applyBorder="1" applyAlignment="1">
      <alignment horizontal="center" vertical="center"/>
    </xf>
    <xf numFmtId="0" fontId="10" fillId="0" borderId="2"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wrapText="1"/>
    </xf>
    <xf numFmtId="0" fontId="13" fillId="0" borderId="3" xfId="0" applyFont="1" applyBorder="1" applyAlignment="1">
      <alignment wrapText="1"/>
    </xf>
    <xf numFmtId="14" fontId="12" fillId="0" borderId="4" xfId="0" applyNumberFormat="1" applyFont="1" applyFill="1" applyBorder="1" applyAlignment="1">
      <alignment horizontal="center" vertical="center"/>
    </xf>
    <xf numFmtId="0" fontId="11" fillId="0" borderId="10" xfId="0" applyFont="1" applyFill="1" applyBorder="1" applyAlignment="1">
      <alignment horizontal="center" vertical="center" wrapText="1"/>
    </xf>
    <xf numFmtId="14" fontId="12" fillId="0" borderId="8" xfId="0" applyNumberFormat="1" applyFont="1" applyFill="1" applyBorder="1" applyAlignment="1">
      <alignment horizontal="center" vertical="center"/>
    </xf>
    <xf numFmtId="14" fontId="12" fillId="0" borderId="3" xfId="0" applyNumberFormat="1" applyFont="1" applyFill="1" applyBorder="1" applyAlignment="1">
      <alignment horizontal="center" vertical="center"/>
    </xf>
    <xf numFmtId="0" fontId="7" fillId="0" borderId="7" xfId="0" applyFont="1" applyFill="1" applyBorder="1" applyAlignment="1">
      <alignment horizontal="center" vertical="center" wrapText="1"/>
    </xf>
    <xf numFmtId="0" fontId="7" fillId="0" borderId="3" xfId="0" applyFont="1" applyFill="1" applyBorder="1" applyAlignment="1">
      <alignment vertical="top" wrapText="1"/>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2" xfId="0" applyFont="1" applyFill="1" applyBorder="1" applyAlignment="1">
      <alignment horizontal="center" vertical="center"/>
    </xf>
    <xf numFmtId="0" fontId="7" fillId="2" borderId="5" xfId="0" applyFont="1" applyFill="1" applyBorder="1" applyAlignment="1">
      <alignment horizontal="center" vertical="center" wrapText="1"/>
    </xf>
    <xf numFmtId="0" fontId="2" fillId="0" borderId="3" xfId="0" applyFont="1" applyBorder="1" applyAlignment="1">
      <alignment horizontal="left" vertical="center" wrapText="1"/>
    </xf>
    <xf numFmtId="0" fontId="2" fillId="0" borderId="3" xfId="0" applyFont="1" applyFill="1" applyBorder="1" applyAlignment="1">
      <alignment horizontal="left" vertical="center" wrapText="1"/>
    </xf>
    <xf numFmtId="0" fontId="13" fillId="0" borderId="5" xfId="0" applyFont="1" applyBorder="1" applyAlignment="1">
      <alignment wrapText="1"/>
    </xf>
    <xf numFmtId="14" fontId="2" fillId="0" borderId="8" xfId="0" applyNumberFormat="1" applyFont="1" applyBorder="1" applyAlignment="1">
      <alignment horizontal="center" vertical="center"/>
    </xf>
    <xf numFmtId="0" fontId="11" fillId="0" borderId="5" xfId="0" applyFont="1" applyFill="1" applyBorder="1" applyAlignment="1">
      <alignment horizontal="center" vertical="center" wrapText="1"/>
    </xf>
    <xf numFmtId="0" fontId="2" fillId="0" borderId="8" xfId="0" applyFont="1" applyFill="1" applyBorder="1" applyAlignment="1">
      <alignment horizontal="center" vertical="center"/>
    </xf>
    <xf numFmtId="14" fontId="12" fillId="0" borderId="5" xfId="0" applyNumberFormat="1" applyFont="1" applyFill="1" applyBorder="1" applyAlignment="1">
      <alignment horizontal="center" vertical="center"/>
    </xf>
    <xf numFmtId="0" fontId="2" fillId="6" borderId="5" xfId="0" applyFont="1" applyFill="1" applyBorder="1" applyAlignment="1">
      <alignment horizontal="center" vertical="center" wrapText="1"/>
    </xf>
    <xf numFmtId="0" fontId="4" fillId="0" borderId="5" xfId="0" applyFont="1" applyBorder="1"/>
    <xf numFmtId="0" fontId="10" fillId="0" borderId="5" xfId="0" applyFont="1" applyFill="1" applyBorder="1" applyAlignment="1">
      <alignment horizontal="center" vertical="center" wrapText="1"/>
    </xf>
  </cellXfs>
  <cellStyles count="1">
    <cellStyle name="Normale"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tabSelected="1" topLeftCell="A2" zoomScale="120" zoomScaleNormal="120" workbookViewId="0">
      <pane ySplit="4" topLeftCell="A6" activePane="bottomLeft" state="frozen"/>
      <selection activeCell="A2" sqref="A2"/>
      <selection pane="bottomLeft" activeCell="C38" sqref="C38"/>
    </sheetView>
  </sheetViews>
  <sheetFormatPr defaultRowHeight="12.75" x14ac:dyDescent="0.2"/>
  <cols>
    <col min="1" max="1" width="5.42578125" style="4" customWidth="1"/>
    <col min="2" max="2" width="9.140625" style="4"/>
    <col min="3" max="3" width="9.7109375" style="4" customWidth="1"/>
    <col min="4" max="4" width="13.5703125" style="4" bestFit="1" customWidth="1"/>
    <col min="5" max="5" width="29.7109375" style="4" customWidth="1"/>
    <col min="6" max="6" width="11.85546875" style="4" customWidth="1"/>
    <col min="7" max="7" width="11.42578125" style="4" bestFit="1" customWidth="1"/>
    <col min="8" max="8" width="11.7109375" style="4" customWidth="1"/>
    <col min="9" max="9" width="8" style="4" customWidth="1"/>
    <col min="10" max="11" width="9.140625" style="4"/>
    <col min="12" max="12" width="8" style="4" customWidth="1"/>
    <col min="13" max="13" width="12.85546875" style="4" customWidth="1"/>
    <col min="14" max="14" width="13.85546875" style="4" customWidth="1"/>
    <col min="15" max="16384" width="9.140625" style="4"/>
  </cols>
  <sheetData>
    <row r="1" spans="1:17" x14ac:dyDescent="0.2">
      <c r="A1" s="1"/>
      <c r="B1" s="1" t="s">
        <v>0</v>
      </c>
      <c r="C1" s="1"/>
      <c r="D1" s="2"/>
      <c r="E1" s="2"/>
      <c r="F1" s="3"/>
      <c r="G1" s="3"/>
      <c r="H1" s="3"/>
      <c r="I1" s="3"/>
      <c r="J1" s="3"/>
      <c r="K1" s="3"/>
      <c r="L1" s="3"/>
      <c r="M1" s="3"/>
      <c r="N1" s="3"/>
      <c r="O1" s="3"/>
      <c r="P1" s="3"/>
      <c r="Q1" s="3"/>
    </row>
    <row r="2" spans="1:17" x14ac:dyDescent="0.2">
      <c r="A2" s="5"/>
      <c r="B2" s="5" t="s">
        <v>1</v>
      </c>
      <c r="C2" s="5"/>
      <c r="D2" s="6"/>
      <c r="E2" s="6"/>
      <c r="F2" s="7"/>
      <c r="G2" s="7"/>
      <c r="H2" s="6"/>
      <c r="I2" s="7"/>
      <c r="J2" s="7"/>
      <c r="K2" s="7"/>
      <c r="L2" s="7"/>
      <c r="M2" s="7"/>
    </row>
    <row r="3" spans="1:17" x14ac:dyDescent="0.2">
      <c r="A3" s="6"/>
      <c r="B3" s="6" t="s">
        <v>2</v>
      </c>
      <c r="C3" s="6"/>
      <c r="F3" s="8"/>
      <c r="G3" s="9" t="s">
        <v>3</v>
      </c>
      <c r="H3" s="10">
        <v>4</v>
      </c>
      <c r="I3" s="11" t="s">
        <v>16</v>
      </c>
      <c r="J3" s="12"/>
      <c r="K3" s="12"/>
      <c r="L3" s="12"/>
      <c r="M3" s="12"/>
    </row>
    <row r="4" spans="1:17" x14ac:dyDescent="0.2">
      <c r="C4" s="6"/>
      <c r="F4" s="12"/>
      <c r="G4" s="7"/>
      <c r="H4" s="6"/>
      <c r="I4" s="12"/>
      <c r="J4" s="12"/>
      <c r="K4" s="12"/>
      <c r="L4" s="12"/>
      <c r="M4" s="12"/>
    </row>
    <row r="5" spans="1:17" ht="72" x14ac:dyDescent="0.2">
      <c r="A5" s="13" t="s">
        <v>4</v>
      </c>
      <c r="B5" s="14" t="s">
        <v>5</v>
      </c>
      <c r="C5" s="30" t="s">
        <v>6</v>
      </c>
      <c r="D5" s="15" t="s">
        <v>7</v>
      </c>
      <c r="E5" s="15" t="s">
        <v>8</v>
      </c>
      <c r="F5" s="30" t="s">
        <v>9</v>
      </c>
      <c r="G5" s="30" t="s">
        <v>10</v>
      </c>
      <c r="H5" s="30" t="s">
        <v>11</v>
      </c>
      <c r="I5" s="30" t="s">
        <v>12</v>
      </c>
      <c r="J5" s="30" t="s">
        <v>13</v>
      </c>
      <c r="K5" s="30" t="s">
        <v>14</v>
      </c>
      <c r="L5" s="30" t="s">
        <v>17</v>
      </c>
      <c r="M5" s="30" t="s">
        <v>18</v>
      </c>
    </row>
    <row r="6" spans="1:17" ht="51" x14ac:dyDescent="0.2">
      <c r="A6" s="16">
        <v>1</v>
      </c>
      <c r="B6" s="22" t="s">
        <v>48</v>
      </c>
      <c r="C6" s="27" t="s">
        <v>50</v>
      </c>
      <c r="D6" s="54" t="s">
        <v>24</v>
      </c>
      <c r="E6" s="55" t="s">
        <v>25</v>
      </c>
      <c r="F6" s="56" t="s">
        <v>26</v>
      </c>
      <c r="G6" s="32">
        <v>43010</v>
      </c>
      <c r="H6" s="32">
        <v>43010</v>
      </c>
      <c r="I6" s="23">
        <f>H6-G6</f>
        <v>0</v>
      </c>
      <c r="J6" s="25">
        <v>20</v>
      </c>
      <c r="K6" s="23">
        <f>I6-J6</f>
        <v>-20</v>
      </c>
      <c r="L6" s="22" t="s">
        <v>20</v>
      </c>
      <c r="M6" s="22"/>
    </row>
    <row r="7" spans="1:17" ht="51" x14ac:dyDescent="0.2">
      <c r="A7" s="16">
        <v>2</v>
      </c>
      <c r="B7" s="22" t="s">
        <v>48</v>
      </c>
      <c r="C7" s="27" t="s">
        <v>50</v>
      </c>
      <c r="D7" s="57" t="s">
        <v>27</v>
      </c>
      <c r="E7" s="55" t="s">
        <v>28</v>
      </c>
      <c r="F7" s="56" t="s">
        <v>26</v>
      </c>
      <c r="G7" s="32">
        <v>43032</v>
      </c>
      <c r="H7" s="32">
        <v>43038</v>
      </c>
      <c r="I7" s="58">
        <f>H7-G7</f>
        <v>6</v>
      </c>
      <c r="J7" s="25">
        <v>30</v>
      </c>
      <c r="K7" s="23">
        <f>I7-J7</f>
        <v>-24</v>
      </c>
      <c r="L7" s="22" t="s">
        <v>20</v>
      </c>
      <c r="M7" s="22"/>
    </row>
    <row r="8" spans="1:17" ht="102" x14ac:dyDescent="0.2">
      <c r="A8" s="16">
        <v>3</v>
      </c>
      <c r="B8" s="22" t="s">
        <v>48</v>
      </c>
      <c r="C8" s="29" t="s">
        <v>15</v>
      </c>
      <c r="D8" s="31" t="s">
        <v>29</v>
      </c>
      <c r="E8" s="55" t="s">
        <v>30</v>
      </c>
      <c r="F8" s="56" t="s">
        <v>26</v>
      </c>
      <c r="G8" s="32">
        <v>43055</v>
      </c>
      <c r="H8" s="32">
        <v>43060</v>
      </c>
      <c r="I8" s="58">
        <f>H8-G8</f>
        <v>5</v>
      </c>
      <c r="J8" s="25">
        <v>30</v>
      </c>
      <c r="K8" s="23">
        <f>I8-J8</f>
        <v>-25</v>
      </c>
      <c r="L8" s="22" t="s">
        <v>20</v>
      </c>
      <c r="M8" s="22"/>
    </row>
    <row r="9" spans="1:17" ht="137.25" x14ac:dyDescent="0.2">
      <c r="A9" s="16">
        <v>4</v>
      </c>
      <c r="B9" s="42" t="s">
        <v>48</v>
      </c>
      <c r="C9" s="17" t="s">
        <v>31</v>
      </c>
      <c r="D9" s="48" t="s">
        <v>32</v>
      </c>
      <c r="E9" s="49" t="s">
        <v>33</v>
      </c>
      <c r="F9" s="43" t="s">
        <v>26</v>
      </c>
      <c r="G9" s="44">
        <v>43067</v>
      </c>
      <c r="H9" s="44">
        <v>43082</v>
      </c>
      <c r="I9" s="47">
        <f>H9-G9</f>
        <v>15</v>
      </c>
      <c r="J9" s="46">
        <v>20</v>
      </c>
      <c r="K9" s="45">
        <f>I9-J9</f>
        <v>-5</v>
      </c>
      <c r="L9" s="42" t="s">
        <v>20</v>
      </c>
      <c r="M9" s="42"/>
    </row>
    <row r="10" spans="1:17" ht="114.75" x14ac:dyDescent="0.2">
      <c r="A10" s="16">
        <v>5</v>
      </c>
      <c r="B10" s="42" t="s">
        <v>48</v>
      </c>
      <c r="C10" s="29" t="s">
        <v>15</v>
      </c>
      <c r="D10" s="48" t="s">
        <v>52</v>
      </c>
      <c r="E10" s="60" t="s">
        <v>54</v>
      </c>
      <c r="F10" s="63" t="s">
        <v>53</v>
      </c>
      <c r="G10" s="20">
        <v>43073</v>
      </c>
      <c r="H10" s="20">
        <v>43073</v>
      </c>
      <c r="I10" s="58">
        <f>H10-G10</f>
        <v>0</v>
      </c>
      <c r="J10" s="46">
        <v>30</v>
      </c>
      <c r="K10" s="45">
        <f>I10-J10</f>
        <v>-30</v>
      </c>
      <c r="L10" s="42" t="s">
        <v>20</v>
      </c>
      <c r="M10" s="42"/>
    </row>
    <row r="11" spans="1:17" ht="191.25" x14ac:dyDescent="0.2">
      <c r="A11" s="16">
        <v>6</v>
      </c>
      <c r="B11" s="42" t="s">
        <v>48</v>
      </c>
      <c r="C11" s="29" t="s">
        <v>15</v>
      </c>
      <c r="D11" s="48" t="s">
        <v>57</v>
      </c>
      <c r="E11" s="61" t="s">
        <v>55</v>
      </c>
      <c r="F11" s="65" t="s">
        <v>56</v>
      </c>
      <c r="G11" s="20">
        <v>43082</v>
      </c>
      <c r="H11" s="20">
        <v>43082</v>
      </c>
      <c r="I11" s="58">
        <f>H11-G11</f>
        <v>0</v>
      </c>
      <c r="J11" s="46">
        <v>30</v>
      </c>
      <c r="K11" s="45">
        <f>I11-J11</f>
        <v>-30</v>
      </c>
      <c r="L11" s="42" t="s">
        <v>20</v>
      </c>
      <c r="M11" s="42"/>
    </row>
    <row r="12" spans="1:17" ht="191.25" x14ac:dyDescent="0.2">
      <c r="A12" s="16">
        <v>7</v>
      </c>
      <c r="B12" s="42" t="s">
        <v>48</v>
      </c>
      <c r="C12" s="29" t="s">
        <v>15</v>
      </c>
      <c r="D12" s="48" t="s">
        <v>59</v>
      </c>
      <c r="E12" s="61" t="s">
        <v>61</v>
      </c>
      <c r="F12" s="65" t="s">
        <v>56</v>
      </c>
      <c r="G12" s="20">
        <v>43082</v>
      </c>
      <c r="H12" s="20">
        <v>43082</v>
      </c>
      <c r="I12" s="58">
        <f>H12-G12</f>
        <v>0</v>
      </c>
      <c r="J12" s="46">
        <v>30</v>
      </c>
      <c r="K12" s="45">
        <f>I12-J12</f>
        <v>-30</v>
      </c>
      <c r="L12" s="42" t="s">
        <v>20</v>
      </c>
      <c r="M12" s="42"/>
    </row>
    <row r="13" spans="1:17" ht="191.25" x14ac:dyDescent="0.2">
      <c r="A13" s="16">
        <v>8</v>
      </c>
      <c r="B13" s="42" t="s">
        <v>48</v>
      </c>
      <c r="C13" s="29" t="s">
        <v>15</v>
      </c>
      <c r="D13" s="48" t="s">
        <v>60</v>
      </c>
      <c r="E13" s="61" t="s">
        <v>58</v>
      </c>
      <c r="F13" s="65" t="s">
        <v>56</v>
      </c>
      <c r="G13" s="20">
        <v>43082</v>
      </c>
      <c r="H13" s="20">
        <v>43082</v>
      </c>
      <c r="I13" s="58">
        <f>H13-G13</f>
        <v>0</v>
      </c>
      <c r="J13" s="46">
        <v>30</v>
      </c>
      <c r="K13" s="45">
        <f>I13-J13</f>
        <v>-30</v>
      </c>
      <c r="L13" s="42" t="s">
        <v>20</v>
      </c>
      <c r="M13" s="42"/>
    </row>
    <row r="14" spans="1:17" ht="38.25" x14ac:dyDescent="0.2">
      <c r="A14" s="16">
        <v>9</v>
      </c>
      <c r="B14" s="42" t="s">
        <v>48</v>
      </c>
      <c r="C14" s="27" t="s">
        <v>50</v>
      </c>
      <c r="D14" s="48" t="s">
        <v>34</v>
      </c>
      <c r="E14" s="49" t="s">
        <v>35</v>
      </c>
      <c r="F14" s="43" t="s">
        <v>26</v>
      </c>
      <c r="G14" s="44">
        <v>43083</v>
      </c>
      <c r="H14" s="44">
        <v>43087</v>
      </c>
      <c r="I14" s="47">
        <f>H14-G14</f>
        <v>4</v>
      </c>
      <c r="J14" s="46">
        <v>20</v>
      </c>
      <c r="K14" s="45">
        <f>I14-J14</f>
        <v>-16</v>
      </c>
      <c r="L14" s="42" t="s">
        <v>20</v>
      </c>
      <c r="M14" s="42"/>
    </row>
    <row r="15" spans="1:17" ht="74.25" x14ac:dyDescent="0.2">
      <c r="A15" s="16">
        <v>10</v>
      </c>
      <c r="B15" s="42" t="s">
        <v>48</v>
      </c>
      <c r="C15" s="17" t="s">
        <v>31</v>
      </c>
      <c r="D15" s="48" t="s">
        <v>36</v>
      </c>
      <c r="E15" s="49" t="s">
        <v>37</v>
      </c>
      <c r="F15" s="43" t="s">
        <v>26</v>
      </c>
      <c r="G15" s="44">
        <v>43083</v>
      </c>
      <c r="H15" s="44">
        <v>43087</v>
      </c>
      <c r="I15" s="47">
        <f>H15-G15</f>
        <v>4</v>
      </c>
      <c r="J15" s="46">
        <v>30</v>
      </c>
      <c r="K15" s="45">
        <f>I15-J15</f>
        <v>-26</v>
      </c>
      <c r="L15" s="42" t="s">
        <v>20</v>
      </c>
      <c r="M15" s="22"/>
    </row>
    <row r="16" spans="1:17" ht="38.25" x14ac:dyDescent="0.2">
      <c r="A16" s="16">
        <v>11</v>
      </c>
      <c r="B16" s="42" t="s">
        <v>48</v>
      </c>
      <c r="C16" s="29" t="s">
        <v>50</v>
      </c>
      <c r="D16" s="48" t="s">
        <v>38</v>
      </c>
      <c r="E16" s="49" t="s">
        <v>39</v>
      </c>
      <c r="F16" s="43" t="s">
        <v>26</v>
      </c>
      <c r="G16" s="50">
        <v>43084</v>
      </c>
      <c r="H16" s="44">
        <v>43087</v>
      </c>
      <c r="I16" s="47">
        <f>H16-G16</f>
        <v>3</v>
      </c>
      <c r="J16" s="46">
        <v>20</v>
      </c>
      <c r="K16" s="45">
        <f>I16-J16</f>
        <v>-17</v>
      </c>
      <c r="L16" s="42" t="s">
        <v>20</v>
      </c>
      <c r="M16" s="22"/>
    </row>
    <row r="17" spans="1:13" ht="42.75" x14ac:dyDescent="0.2">
      <c r="A17" s="16">
        <v>12</v>
      </c>
      <c r="B17" s="42" t="s">
        <v>48</v>
      </c>
      <c r="C17" s="29" t="s">
        <v>50</v>
      </c>
      <c r="D17" s="48" t="s">
        <v>38</v>
      </c>
      <c r="E17" s="49" t="s">
        <v>49</v>
      </c>
      <c r="F17" s="51" t="s">
        <v>51</v>
      </c>
      <c r="G17" s="53">
        <v>43084</v>
      </c>
      <c r="H17" s="52">
        <v>43087</v>
      </c>
      <c r="I17" s="47">
        <f>H17-G17</f>
        <v>3</v>
      </c>
      <c r="J17" s="46">
        <v>30</v>
      </c>
      <c r="K17" s="45">
        <f>I17-J17</f>
        <v>-27</v>
      </c>
      <c r="L17" s="42" t="s">
        <v>21</v>
      </c>
      <c r="M17" s="18"/>
    </row>
    <row r="18" spans="1:13" ht="51" x14ac:dyDescent="0.2">
      <c r="A18" s="16">
        <v>13</v>
      </c>
      <c r="B18" s="42" t="s">
        <v>48</v>
      </c>
      <c r="C18" s="27" t="s">
        <v>50</v>
      </c>
      <c r="D18" s="48" t="s">
        <v>63</v>
      </c>
      <c r="E18" s="24" t="s">
        <v>64</v>
      </c>
      <c r="F18" s="23" t="s">
        <v>62</v>
      </c>
      <c r="G18" s="20">
        <v>43087</v>
      </c>
      <c r="H18" s="20">
        <v>43087</v>
      </c>
      <c r="I18" s="58">
        <f>H18-G18</f>
        <v>0</v>
      </c>
      <c r="J18" s="46">
        <v>30</v>
      </c>
      <c r="K18" s="45">
        <f>I18-J18</f>
        <v>-30</v>
      </c>
      <c r="L18" s="42" t="s">
        <v>20</v>
      </c>
      <c r="M18" s="42"/>
    </row>
    <row r="19" spans="1:13" ht="102" x14ac:dyDescent="0.2">
      <c r="A19" s="16">
        <v>14</v>
      </c>
      <c r="B19" s="42" t="s">
        <v>48</v>
      </c>
      <c r="C19" s="27" t="s">
        <v>31</v>
      </c>
      <c r="D19" s="48" t="s">
        <v>69</v>
      </c>
      <c r="E19" s="37" t="s">
        <v>70</v>
      </c>
      <c r="F19" s="34" t="s">
        <v>56</v>
      </c>
      <c r="G19" s="40">
        <v>43087</v>
      </c>
      <c r="H19" s="40">
        <v>43087</v>
      </c>
      <c r="I19" s="58">
        <f>H19-G19</f>
        <v>0</v>
      </c>
      <c r="J19" s="46">
        <v>30</v>
      </c>
      <c r="K19" s="45">
        <f>I19-J19</f>
        <v>-30</v>
      </c>
      <c r="L19" s="42" t="s">
        <v>20</v>
      </c>
      <c r="M19" s="21"/>
    </row>
    <row r="20" spans="1:13" ht="51" x14ac:dyDescent="0.2">
      <c r="A20" s="16">
        <v>15</v>
      </c>
      <c r="B20" s="42" t="s">
        <v>48</v>
      </c>
      <c r="C20" s="27" t="s">
        <v>50</v>
      </c>
      <c r="D20" s="48" t="s">
        <v>72</v>
      </c>
      <c r="E20" s="26" t="s">
        <v>71</v>
      </c>
      <c r="F20" s="25" t="s">
        <v>73</v>
      </c>
      <c r="G20" s="32">
        <v>43087</v>
      </c>
      <c r="H20" s="32">
        <v>43087</v>
      </c>
      <c r="I20" s="47">
        <f>H20-G20</f>
        <v>0</v>
      </c>
      <c r="J20" s="46">
        <v>30</v>
      </c>
      <c r="K20" s="45">
        <f>I20-J20</f>
        <v>-30</v>
      </c>
      <c r="L20" s="42" t="s">
        <v>20</v>
      </c>
      <c r="M20" s="22"/>
    </row>
    <row r="21" spans="1:13" ht="51" x14ac:dyDescent="0.2">
      <c r="A21" s="16">
        <v>16</v>
      </c>
      <c r="B21" s="42" t="s">
        <v>48</v>
      </c>
      <c r="C21" s="27" t="s">
        <v>50</v>
      </c>
      <c r="D21" s="48" t="s">
        <v>68</v>
      </c>
      <c r="E21" s="24" t="s">
        <v>65</v>
      </c>
      <c r="F21" s="34" t="s">
        <v>67</v>
      </c>
      <c r="G21" s="20">
        <v>43088</v>
      </c>
      <c r="H21" s="20">
        <v>43088</v>
      </c>
      <c r="I21" s="58">
        <f>H21-G21</f>
        <v>0</v>
      </c>
      <c r="J21" s="46">
        <v>30</v>
      </c>
      <c r="K21" s="45">
        <f>I21-J21</f>
        <v>-30</v>
      </c>
      <c r="L21" s="42" t="s">
        <v>20</v>
      </c>
      <c r="M21" s="42"/>
    </row>
    <row r="22" spans="1:13" ht="51" x14ac:dyDescent="0.2">
      <c r="A22" s="16">
        <v>17</v>
      </c>
      <c r="B22" s="42" t="s">
        <v>48</v>
      </c>
      <c r="C22" s="34" t="s">
        <v>50</v>
      </c>
      <c r="D22" s="48" t="s">
        <v>34</v>
      </c>
      <c r="E22" s="24" t="s">
        <v>66</v>
      </c>
      <c r="F22" s="28" t="s">
        <v>26</v>
      </c>
      <c r="G22" s="20">
        <v>43089</v>
      </c>
      <c r="H22" s="20">
        <v>43089</v>
      </c>
      <c r="I22" s="58">
        <f>H22-G22</f>
        <v>0</v>
      </c>
      <c r="J22" s="46">
        <v>30</v>
      </c>
      <c r="K22" s="45">
        <f>I22-J22</f>
        <v>-30</v>
      </c>
      <c r="L22" s="42" t="s">
        <v>20</v>
      </c>
      <c r="M22" s="69"/>
    </row>
    <row r="23" spans="1:13" ht="51" x14ac:dyDescent="0.2">
      <c r="A23" s="16">
        <v>18</v>
      </c>
      <c r="B23" s="42" t="s">
        <v>48</v>
      </c>
      <c r="C23" s="34" t="s">
        <v>50</v>
      </c>
      <c r="D23" s="48" t="s">
        <v>75</v>
      </c>
      <c r="E23" s="19" t="s">
        <v>74</v>
      </c>
      <c r="F23" s="67" t="s">
        <v>76</v>
      </c>
      <c r="G23" s="44">
        <v>43090</v>
      </c>
      <c r="H23" s="44">
        <v>43090</v>
      </c>
      <c r="I23" s="47">
        <f>H23-G23</f>
        <v>0</v>
      </c>
      <c r="J23" s="46">
        <v>30</v>
      </c>
      <c r="K23" s="45">
        <f>I23-J23</f>
        <v>-30</v>
      </c>
      <c r="L23" s="42" t="s">
        <v>20</v>
      </c>
      <c r="M23" s="68"/>
    </row>
    <row r="24" spans="1:13" ht="38.25" x14ac:dyDescent="0.2">
      <c r="A24" s="16">
        <v>19</v>
      </c>
      <c r="B24" s="42" t="s">
        <v>48</v>
      </c>
      <c r="C24" s="28" t="s">
        <v>50</v>
      </c>
      <c r="D24" s="48" t="s">
        <v>77</v>
      </c>
      <c r="E24" s="35" t="s">
        <v>78</v>
      </c>
      <c r="F24" s="28" t="s">
        <v>79</v>
      </c>
      <c r="G24" s="66">
        <v>43090</v>
      </c>
      <c r="H24" s="66">
        <v>43090</v>
      </c>
      <c r="I24" s="47">
        <f>H24-G24</f>
        <v>0</v>
      </c>
      <c r="J24" s="46">
        <v>30</v>
      </c>
      <c r="K24" s="45">
        <f>I24-J24</f>
        <v>-30</v>
      </c>
      <c r="L24" s="42" t="s">
        <v>20</v>
      </c>
      <c r="M24" s="28"/>
    </row>
    <row r="25" spans="1:13" ht="84.75" x14ac:dyDescent="0.2">
      <c r="A25" s="16">
        <v>20</v>
      </c>
      <c r="B25" s="42" t="s">
        <v>48</v>
      </c>
      <c r="C25" s="59" t="s">
        <v>15</v>
      </c>
      <c r="D25" s="48" t="s">
        <v>40</v>
      </c>
      <c r="E25" s="62" t="s">
        <v>41</v>
      </c>
      <c r="F25" s="64" t="s">
        <v>26</v>
      </c>
      <c r="G25" s="44">
        <v>43091</v>
      </c>
      <c r="H25" s="44">
        <v>43097</v>
      </c>
      <c r="I25" s="47">
        <f>H25-G25</f>
        <v>6</v>
      </c>
      <c r="J25" s="46">
        <v>30</v>
      </c>
      <c r="K25" s="45">
        <f>I25-J25</f>
        <v>-24</v>
      </c>
      <c r="L25" s="42" t="s">
        <v>20</v>
      </c>
      <c r="M25" s="28"/>
    </row>
    <row r="26" spans="1:13" ht="84.75" x14ac:dyDescent="0.2">
      <c r="A26" s="16">
        <v>21</v>
      </c>
      <c r="B26" s="42" t="s">
        <v>48</v>
      </c>
      <c r="C26" s="29" t="s">
        <v>15</v>
      </c>
      <c r="D26" s="48" t="s">
        <v>42</v>
      </c>
      <c r="E26" s="62" t="s">
        <v>43</v>
      </c>
      <c r="F26" s="64" t="s">
        <v>26</v>
      </c>
      <c r="G26" s="66">
        <v>43091</v>
      </c>
      <c r="H26" s="66">
        <v>43097</v>
      </c>
      <c r="I26" s="47">
        <f>H26-G26</f>
        <v>6</v>
      </c>
      <c r="J26" s="46">
        <v>30</v>
      </c>
      <c r="K26" s="45">
        <f>I26-J26</f>
        <v>-24</v>
      </c>
      <c r="L26" s="42" t="s">
        <v>20</v>
      </c>
      <c r="M26" s="28"/>
    </row>
    <row r="27" spans="1:13" ht="84.75" x14ac:dyDescent="0.2">
      <c r="A27" s="16">
        <v>22</v>
      </c>
      <c r="B27" s="42" t="s">
        <v>48</v>
      </c>
      <c r="C27" s="29" t="s">
        <v>15</v>
      </c>
      <c r="D27" s="48" t="s">
        <v>44</v>
      </c>
      <c r="E27" s="62" t="s">
        <v>45</v>
      </c>
      <c r="F27" s="48" t="s">
        <v>26</v>
      </c>
      <c r="G27" s="66">
        <v>43091</v>
      </c>
      <c r="H27" s="66">
        <v>43097</v>
      </c>
      <c r="I27" s="47">
        <f>H27-G27</f>
        <v>6</v>
      </c>
      <c r="J27" s="46">
        <v>30</v>
      </c>
      <c r="K27" s="45">
        <f>I27-J27</f>
        <v>-24</v>
      </c>
      <c r="L27" s="42" t="s">
        <v>20</v>
      </c>
      <c r="M27" s="27"/>
    </row>
    <row r="28" spans="1:13" ht="84.75" x14ac:dyDescent="0.2">
      <c r="A28" s="16">
        <v>23</v>
      </c>
      <c r="B28" s="42" t="s">
        <v>48</v>
      </c>
      <c r="C28" s="29" t="s">
        <v>15</v>
      </c>
      <c r="D28" s="48" t="s">
        <v>46</v>
      </c>
      <c r="E28" s="62" t="s">
        <v>47</v>
      </c>
      <c r="F28" s="64" t="s">
        <v>26</v>
      </c>
      <c r="G28" s="66">
        <v>43091</v>
      </c>
      <c r="H28" s="66">
        <v>43097</v>
      </c>
      <c r="I28" s="47">
        <f>H28-G28</f>
        <v>6</v>
      </c>
      <c r="J28" s="46">
        <v>30</v>
      </c>
      <c r="K28" s="45">
        <f>I28-J28</f>
        <v>-24</v>
      </c>
      <c r="L28" s="42" t="s">
        <v>20</v>
      </c>
      <c r="M28" s="33"/>
    </row>
    <row r="29" spans="1:13" ht="178.5" x14ac:dyDescent="0.2">
      <c r="A29" s="16">
        <v>24</v>
      </c>
      <c r="B29" s="42" t="s">
        <v>48</v>
      </c>
      <c r="C29" s="59" t="s">
        <v>15</v>
      </c>
      <c r="D29" s="48" t="s">
        <v>80</v>
      </c>
      <c r="E29" s="36" t="s">
        <v>82</v>
      </c>
      <c r="F29" s="39" t="s">
        <v>23</v>
      </c>
      <c r="G29" s="66">
        <v>43097</v>
      </c>
      <c r="H29" s="66">
        <v>43097</v>
      </c>
      <c r="I29" s="47">
        <f>H29-G29</f>
        <v>0</v>
      </c>
      <c r="J29" s="46">
        <v>30</v>
      </c>
      <c r="K29" s="45">
        <f>I29-J29</f>
        <v>-30</v>
      </c>
      <c r="L29" s="42" t="s">
        <v>20</v>
      </c>
      <c r="M29" s="41"/>
    </row>
    <row r="30" spans="1:13" ht="191.25" x14ac:dyDescent="0.2">
      <c r="A30" s="16">
        <v>25</v>
      </c>
      <c r="B30" s="42" t="s">
        <v>48</v>
      </c>
      <c r="C30" s="59" t="s">
        <v>15</v>
      </c>
      <c r="D30" s="48" t="s">
        <v>81</v>
      </c>
      <c r="E30" s="35" t="s">
        <v>83</v>
      </c>
      <c r="F30" s="38" t="s">
        <v>62</v>
      </c>
      <c r="G30" s="66">
        <v>43097</v>
      </c>
      <c r="H30" s="66">
        <v>43097</v>
      </c>
      <c r="I30" s="47">
        <f>H30-G30</f>
        <v>0</v>
      </c>
      <c r="J30" s="46">
        <v>30</v>
      </c>
      <c r="K30" s="45">
        <f>I30-J30</f>
        <v>-30</v>
      </c>
      <c r="L30" s="42" t="s">
        <v>20</v>
      </c>
      <c r="M30" s="41"/>
    </row>
    <row r="33" spans="2:3" ht="25.5" x14ac:dyDescent="0.2">
      <c r="B33" s="29" t="s">
        <v>15</v>
      </c>
      <c r="C33" s="4">
        <f>+COUNTIF($C$6:$C$32,B33)</f>
        <v>11</v>
      </c>
    </row>
    <row r="34" spans="2:3" ht="25.5" x14ac:dyDescent="0.2">
      <c r="B34" s="17" t="s">
        <v>31</v>
      </c>
      <c r="C34" s="4">
        <f>+COUNTIF($C$6:$C$32,B34)</f>
        <v>3</v>
      </c>
    </row>
    <row r="35" spans="2:3" ht="38.25" x14ac:dyDescent="0.2">
      <c r="B35" s="27" t="s">
        <v>50</v>
      </c>
      <c r="C35" s="4">
        <f>+COUNTIF($C$6:$C$32,B35)</f>
        <v>11</v>
      </c>
    </row>
    <row r="36" spans="2:3" ht="38.25" x14ac:dyDescent="0.2">
      <c r="B36" s="22" t="s">
        <v>19</v>
      </c>
      <c r="C36" s="4">
        <f>+COUNTIF($C$6:$C$32,B36)</f>
        <v>0</v>
      </c>
    </row>
    <row r="37" spans="2:3" ht="38.25" x14ac:dyDescent="0.2">
      <c r="B37" s="22" t="s">
        <v>22</v>
      </c>
      <c r="C37" s="4">
        <f>+COUNTIF($C$6:$C$32,B37)</f>
        <v>0</v>
      </c>
    </row>
    <row r="38" spans="2:3" x14ac:dyDescent="0.2">
      <c r="C38" s="4">
        <f>SUM(C33:C36)</f>
        <v>25</v>
      </c>
    </row>
  </sheetData>
  <sortState ref="B6:M30">
    <sortCondition ref="G6:G30"/>
  </sortState>
  <pageMargins left="0.11811023622047245" right="0.11811023622047245"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2018-01-31T11:02:30Z</dcterms:modified>
</cp:coreProperties>
</file>